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SPITAL\2. งานแผนงาน\2.1 แผนโรงพยาบาล\2564 HTH\"/>
    </mc:Choice>
  </mc:AlternateContent>
  <bookViews>
    <workbookView xWindow="0" yWindow="0" windowWidth="20490" windowHeight="7800"/>
  </bookViews>
  <sheets>
    <sheet name="สาคร" sheetId="1" r:id="rId1"/>
  </sheets>
  <externalReferences>
    <externalReference r:id="rId2"/>
  </externalReferences>
  <definedNames>
    <definedName name="DATA">#REF!</definedName>
    <definedName name="_xlnm.Print_Titles" localSheetId="0">สาคร!$2:$3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4" i="1"/>
  <c r="R14" i="1" s="1"/>
  <c r="Q13" i="1"/>
  <c r="Q12" i="1"/>
  <c r="Q8" i="1"/>
  <c r="R8" i="1" s="1"/>
  <c r="R4" i="1"/>
  <c r="R16" i="1" s="1"/>
  <c r="Q4" i="1"/>
</calcChain>
</file>

<file path=xl/sharedStrings.xml><?xml version="1.0" encoding="utf-8"?>
<sst xmlns="http://schemas.openxmlformats.org/spreadsheetml/2006/main" count="102" uniqueCount="57">
  <si>
    <t>แผนปฏิบัติการและแผนงบประมาณของโรงพยาบาลห้วยแถลง ประจำปีงบประมาณ พ.ศ. 2564</t>
  </si>
  <si>
    <t>1.ชื่อแผนงาน/โครงการ</t>
  </si>
  <si>
    <t>2.รายละเอียดกิจกรรมหลัก</t>
  </si>
  <si>
    <t>3.เป้าหมายดำเนินการ(ครั้ง)</t>
  </si>
  <si>
    <t>4. กลุ่ม
เป้าหมาย</t>
  </si>
  <si>
    <t>5.จำนวน(คน)</t>
  </si>
  <si>
    <t>6.พื้นที่ดำเนินการ</t>
  </si>
  <si>
    <t>7.ระยะเวลาดำเนินการ(ไตรมาส)</t>
  </si>
  <si>
    <t>8.รายละเอียดงบประมาณ</t>
  </si>
  <si>
    <t>คน</t>
  </si>
  <si>
    <t>บาท</t>
  </si>
  <si>
    <t>วัน</t>
  </si>
  <si>
    <t>ครั้ง</t>
  </si>
  <si>
    <t>ชม.</t>
  </si>
  <si>
    <t>9.จำนวนเงิน (บาท)</t>
  </si>
  <si>
    <t>10.รวมทั้งโครงการ</t>
  </si>
  <si>
    <t>11.แหล่งงบประมาณ</t>
  </si>
  <si>
    <t>12.กลุ่มงาน</t>
  </si>
  <si>
    <t>13.ผู้รับผิดชอบ</t>
  </si>
  <si>
    <t>1. พัฒนาระบบเทคโนโลยีและสารสนเทศโรงพยาบาล</t>
  </si>
  <si>
    <t>1.จัดซื้อวัสดุคอมพิวเตอร์</t>
  </si>
  <si>
    <t>รพ.ห้วยแถลง</t>
  </si>
  <si>
    <t>/</t>
  </si>
  <si>
    <t xml:space="preserve">ค่า Mouse/keyboard               </t>
  </si>
  <si>
    <t>เงินบำรุง</t>
  </si>
  <si>
    <t>IT</t>
  </si>
  <si>
    <t>สาคร</t>
  </si>
  <si>
    <t xml:space="preserve">ค่า Power supply 450 W  </t>
  </si>
  <si>
    <t xml:space="preserve">ค่าอุปกรณ์เก็บข้อมูลHDD </t>
  </si>
  <si>
    <t>Mainboard+ram8G+cpui3</t>
  </si>
  <si>
    <t>2.ซ่อมบำรุงรักษา</t>
  </si>
  <si>
    <t>PC, Note book</t>
  </si>
  <si>
    <t xml:space="preserve"> /</t>
  </si>
  <si>
    <t>ค่าซ่อมบำรุง</t>
  </si>
  <si>
    <t>2. พัฒนางาน IT</t>
  </si>
  <si>
    <t>1.Update Program</t>
  </si>
  <si>
    <t>ระบบ IT โรงพยาบาล</t>
  </si>
  <si>
    <t xml:space="preserve">ค่า Update Program </t>
  </si>
  <si>
    <t>2.ค่าบริการ Web site โรงพยาบาล</t>
  </si>
  <si>
    <t>ค่าบริการเช่าHost web</t>
  </si>
  <si>
    <t>3. ค่าบริการ antivirus on cloud</t>
  </si>
  <si>
    <t>ค่าบริการ antivirus on cloud</t>
  </si>
  <si>
    <t>4 ค่าบริการ internet  cat 3050/350</t>
  </si>
  <si>
    <t xml:space="preserve"> ค่าบริการ internet</t>
  </si>
  <si>
    <t>5 ค่าบริการ tot  internet 30/5</t>
  </si>
  <si>
    <t>3. พัฒนาระบบคิว</t>
  </si>
  <si>
    <t>ติดตั้งระบบคิว</t>
  </si>
  <si>
    <t>งานผู้ป่วยนอก</t>
  </si>
  <si>
    <t>1.ตู้คีย์ออสพร้อมโปรแกรม</t>
  </si>
  <si>
    <t>2.เครื่องวัดส่วนสูงวัดความดัน</t>
  </si>
  <si>
    <t>รวม</t>
  </si>
  <si>
    <t>ผู้รับผิดชอบโครงการ..............................................</t>
  </si>
  <si>
    <t>ผู้อนุมัติโครงการ.........................................................................</t>
  </si>
  <si>
    <t xml:space="preserve">                       (นายสาคร  สียางนอก)</t>
  </si>
  <si>
    <t xml:space="preserve">                     (นางสาววิภา  อุทยานินทร์)</t>
  </si>
  <si>
    <t xml:space="preserve">                ตำแหน่งนักวิชาการคอมพิวเตอร์</t>
  </si>
  <si>
    <t xml:space="preserve">                         ผู้อำนวยการโรงพยาบาลห้วยแถลง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</si>
</sst>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5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1" fontId="5" fillId="0" borderId="7" xfId="0" applyNumberFormat="1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center" vertical="top" wrapText="1"/>
    </xf>
    <xf numFmtId="43" fontId="5" fillId="0" borderId="7" xfId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3" fontId="3" fillId="0" borderId="0" xfId="1" applyFont="1"/>
    <xf numFmtId="43" fontId="3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>
      <alignment horizontal="left"/>
    </xf>
    <xf numFmtId="187" fontId="3" fillId="0" borderId="0" xfId="1" applyNumberFormat="1" applyFont="1" applyAlignment="1"/>
    <xf numFmtId="0" fontId="3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564%20HTH\&#3626;&#3619;&#3640;&#3611;&#3649;&#3612;&#3609;&#3648;&#3591;&#3636;&#3609;&#3610;&#3635;&#3619;&#3640;&#3591;%20&#3619;&#3614;%2025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แผน รพ."/>
      <sheetName val="แยกตามผังบัญชี"/>
      <sheetName val="ทศวรรณ"/>
      <sheetName val="สุภาภรณ์"/>
      <sheetName val="เกียรติศักดิ์"/>
      <sheetName val="วรรณิดา"/>
      <sheetName val="ปราโมช"/>
      <sheetName val="รำนวย"/>
      <sheetName val="สาคร"/>
      <sheetName val="นพเก้า"/>
      <sheetName val="3.ธนภรณ์"/>
      <sheetName val="4.ปุณยวีร์"/>
      <sheetName val="5.สุรัชดา"/>
      <sheetName val="อิสริยา"/>
      <sheetName val="พรนภา"/>
      <sheetName val="ฝังเข็ม"/>
      <sheetName val="สิรภัทร์"/>
      <sheetName val="ภาวิณี"/>
      <sheetName val="อัญชลี"/>
      <sheetName val="12.พิชิต"/>
      <sheetName val="13.วันเพ็ญ"/>
      <sheetName val="อรทัย"/>
      <sheetName val="17.ศศิมา"/>
      <sheetName val="19.วัขรี"/>
      <sheetName val="21.ธาด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tabSelected="1" zoomScale="90" zoomScaleNormal="90" workbookViewId="0">
      <pane ySplit="3" topLeftCell="A10" activePane="bottomLeft" state="frozen"/>
      <selection pane="bottomLeft" activeCell="K15" sqref="K15"/>
    </sheetView>
  </sheetViews>
  <sheetFormatPr defaultColWidth="9" defaultRowHeight="24" x14ac:dyDescent="0.55000000000000004"/>
  <cols>
    <col min="1" max="1" width="15" style="26" customWidth="1"/>
    <col min="2" max="2" width="15.25" style="26" customWidth="1"/>
    <col min="3" max="3" width="9.75" style="26" customWidth="1"/>
    <col min="4" max="4" width="8.75" style="26" customWidth="1"/>
    <col min="5" max="5" width="7.25" style="26" customWidth="1"/>
    <col min="6" max="6" width="9" style="26" bestFit="1" customWidth="1"/>
    <col min="7" max="7" width="4.25" style="2" customWidth="1"/>
    <col min="8" max="8" width="3.875" style="2" customWidth="1"/>
    <col min="9" max="9" width="3.5" style="2" customWidth="1"/>
    <col min="10" max="10" width="3.75" style="2" customWidth="1"/>
    <col min="11" max="11" width="18.75" style="26" customWidth="1"/>
    <col min="12" max="12" width="5" style="27" customWidth="1"/>
    <col min="13" max="13" width="8.625" style="28" bestFit="1" customWidth="1"/>
    <col min="14" max="14" width="4.125" style="27" customWidth="1"/>
    <col min="15" max="15" width="4.5" style="27" customWidth="1"/>
    <col min="16" max="16" width="4.25" style="27" customWidth="1"/>
    <col min="17" max="17" width="11.5" style="29" customWidth="1"/>
    <col min="18" max="18" width="9.875" style="30" bestFit="1" customWidth="1"/>
    <col min="19" max="19" width="9.5" style="26" customWidth="1"/>
    <col min="20" max="20" width="6.75" style="26" customWidth="1"/>
    <col min="21" max="21" width="10.375" style="26" customWidth="1"/>
    <col min="22" max="16384" width="9" style="26"/>
  </cols>
  <sheetData>
    <row r="1" spans="1:21" s="2" customFormat="1" ht="27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9" customFormat="1" ht="21.75" x14ac:dyDescent="0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/>
      <c r="I2" s="5"/>
      <c r="J2" s="6"/>
      <c r="K2" s="3" t="s">
        <v>8</v>
      </c>
      <c r="L2" s="3" t="s">
        <v>9</v>
      </c>
      <c r="M2" s="7" t="s">
        <v>10</v>
      </c>
      <c r="N2" s="3" t="s">
        <v>11</v>
      </c>
      <c r="O2" s="3" t="s">
        <v>12</v>
      </c>
      <c r="P2" s="3" t="s">
        <v>13</v>
      </c>
      <c r="Q2" s="8" t="s">
        <v>14</v>
      </c>
      <c r="R2" s="8" t="s">
        <v>15</v>
      </c>
      <c r="S2" s="3" t="s">
        <v>16</v>
      </c>
      <c r="T2" s="7" t="s">
        <v>17</v>
      </c>
      <c r="U2" s="7" t="s">
        <v>18</v>
      </c>
    </row>
    <row r="3" spans="1:21" s="9" customFormat="1" ht="21.75" x14ac:dyDescent="0.5">
      <c r="A3" s="10"/>
      <c r="B3" s="10"/>
      <c r="C3" s="10"/>
      <c r="D3" s="10"/>
      <c r="E3" s="10"/>
      <c r="F3" s="10"/>
      <c r="G3" s="11">
        <v>1</v>
      </c>
      <c r="H3" s="11">
        <v>2</v>
      </c>
      <c r="I3" s="11">
        <v>3</v>
      </c>
      <c r="J3" s="11">
        <v>4</v>
      </c>
      <c r="K3" s="10"/>
      <c r="L3" s="10"/>
      <c r="M3" s="12"/>
      <c r="N3" s="10"/>
      <c r="O3" s="10"/>
      <c r="P3" s="10"/>
      <c r="Q3" s="13"/>
      <c r="R3" s="13"/>
      <c r="S3" s="10"/>
      <c r="T3" s="12"/>
      <c r="U3" s="12"/>
    </row>
    <row r="4" spans="1:21" s="20" customFormat="1" ht="65.25" x14ac:dyDescent="0.2">
      <c r="A4" s="14" t="s">
        <v>19</v>
      </c>
      <c r="B4" s="14" t="s">
        <v>20</v>
      </c>
      <c r="C4" s="15">
        <v>1</v>
      </c>
      <c r="D4" s="15"/>
      <c r="E4" s="15"/>
      <c r="F4" s="15" t="s">
        <v>21</v>
      </c>
      <c r="G4" s="16" t="s">
        <v>22</v>
      </c>
      <c r="H4" s="16"/>
      <c r="I4" s="16"/>
      <c r="J4" s="16"/>
      <c r="K4" s="14" t="s">
        <v>23</v>
      </c>
      <c r="L4" s="17">
        <v>10</v>
      </c>
      <c r="M4" s="18">
        <v>650</v>
      </c>
      <c r="N4" s="15"/>
      <c r="O4" s="15"/>
      <c r="P4" s="15"/>
      <c r="Q4" s="19">
        <f>L4*M4</f>
        <v>6500</v>
      </c>
      <c r="R4" s="19">
        <f>SUM(Q4:Q7)</f>
        <v>59750</v>
      </c>
      <c r="S4" s="15" t="s">
        <v>24</v>
      </c>
      <c r="T4" s="18" t="s">
        <v>25</v>
      </c>
      <c r="U4" s="18" t="s">
        <v>26</v>
      </c>
    </row>
    <row r="5" spans="1:21" s="20" customFormat="1" ht="21.75" x14ac:dyDescent="0.2">
      <c r="A5" s="15"/>
      <c r="B5" s="14"/>
      <c r="C5" s="15"/>
      <c r="D5" s="15"/>
      <c r="E5" s="15"/>
      <c r="F5" s="15"/>
      <c r="G5" s="16"/>
      <c r="H5" s="16"/>
      <c r="I5" s="16"/>
      <c r="J5" s="16"/>
      <c r="K5" s="14" t="s">
        <v>27</v>
      </c>
      <c r="L5" s="15">
        <v>5</v>
      </c>
      <c r="M5" s="18">
        <v>650</v>
      </c>
      <c r="N5" s="15"/>
      <c r="O5" s="15"/>
      <c r="P5" s="15"/>
      <c r="Q5" s="19">
        <v>3250</v>
      </c>
      <c r="R5" s="19"/>
      <c r="S5" s="15"/>
      <c r="T5" s="18"/>
      <c r="U5" s="18"/>
    </row>
    <row r="6" spans="1:21" s="20" customFormat="1" ht="21.75" x14ac:dyDescent="0.2">
      <c r="A6" s="15"/>
      <c r="B6" s="14"/>
      <c r="C6" s="15"/>
      <c r="D6" s="15"/>
      <c r="E6" s="15"/>
      <c r="F6" s="15"/>
      <c r="G6" s="16"/>
      <c r="H6" s="16"/>
      <c r="I6" s="16"/>
      <c r="J6" s="16"/>
      <c r="K6" s="14" t="s">
        <v>28</v>
      </c>
      <c r="L6" s="15">
        <v>10</v>
      </c>
      <c r="M6" s="18">
        <v>2000</v>
      </c>
      <c r="N6" s="15"/>
      <c r="O6" s="15"/>
      <c r="P6" s="15"/>
      <c r="Q6" s="19">
        <v>20000</v>
      </c>
      <c r="R6" s="19"/>
      <c r="S6" s="15"/>
      <c r="T6" s="18"/>
      <c r="U6" s="18"/>
    </row>
    <row r="7" spans="1:21" s="20" customFormat="1" ht="43.5" x14ac:dyDescent="0.2">
      <c r="A7" s="15"/>
      <c r="B7" s="14"/>
      <c r="C7" s="15"/>
      <c r="D7" s="15"/>
      <c r="E7" s="15"/>
      <c r="F7" s="15"/>
      <c r="G7" s="16"/>
      <c r="H7" s="16"/>
      <c r="I7" s="16"/>
      <c r="J7" s="16"/>
      <c r="K7" s="14" t="s">
        <v>29</v>
      </c>
      <c r="L7" s="15">
        <v>5</v>
      </c>
      <c r="M7" s="18">
        <v>6000</v>
      </c>
      <c r="N7" s="15"/>
      <c r="O7" s="15"/>
      <c r="P7" s="15"/>
      <c r="Q7" s="19">
        <v>30000</v>
      </c>
      <c r="R7" s="19"/>
      <c r="S7" s="15"/>
      <c r="T7" s="18"/>
      <c r="U7" s="18"/>
    </row>
    <row r="8" spans="1:21" s="9" customFormat="1" ht="43.5" x14ac:dyDescent="0.5">
      <c r="A8" s="15"/>
      <c r="B8" s="14" t="s">
        <v>30</v>
      </c>
      <c r="C8" s="15">
        <v>12</v>
      </c>
      <c r="D8" s="15" t="s">
        <v>31</v>
      </c>
      <c r="E8" s="15"/>
      <c r="F8" s="15" t="s">
        <v>21</v>
      </c>
      <c r="G8" s="16" t="s">
        <v>32</v>
      </c>
      <c r="H8" s="16" t="s">
        <v>32</v>
      </c>
      <c r="I8" s="16" t="s">
        <v>32</v>
      </c>
      <c r="J8" s="16" t="s">
        <v>32</v>
      </c>
      <c r="K8" s="14" t="s">
        <v>33</v>
      </c>
      <c r="L8" s="15"/>
      <c r="M8" s="18">
        <v>4700</v>
      </c>
      <c r="N8" s="15"/>
      <c r="O8" s="15"/>
      <c r="P8" s="15"/>
      <c r="Q8" s="19">
        <f>M8</f>
        <v>4700</v>
      </c>
      <c r="R8" s="19">
        <f>SUM(Q8)</f>
        <v>4700</v>
      </c>
      <c r="S8" s="15" t="s">
        <v>24</v>
      </c>
      <c r="T8" s="18" t="s">
        <v>25</v>
      </c>
      <c r="U8" s="18" t="s">
        <v>26</v>
      </c>
    </row>
    <row r="9" spans="1:21" s="9" customFormat="1" ht="43.5" x14ac:dyDescent="0.5">
      <c r="A9" s="14" t="s">
        <v>34</v>
      </c>
      <c r="B9" s="14" t="s">
        <v>35</v>
      </c>
      <c r="C9" s="15">
        <v>1</v>
      </c>
      <c r="D9" s="15" t="s">
        <v>36</v>
      </c>
      <c r="E9" s="15"/>
      <c r="F9" s="15" t="s">
        <v>21</v>
      </c>
      <c r="G9" s="16" t="s">
        <v>32</v>
      </c>
      <c r="H9" s="16"/>
      <c r="I9" s="16"/>
      <c r="J9" s="16"/>
      <c r="K9" s="14" t="s">
        <v>37</v>
      </c>
      <c r="L9" s="15"/>
      <c r="M9" s="18">
        <v>26</v>
      </c>
      <c r="N9" s="15"/>
      <c r="O9" s="15"/>
      <c r="P9" s="15"/>
      <c r="Q9" s="19">
        <v>26125</v>
      </c>
      <c r="R9" s="19">
        <v>26125</v>
      </c>
      <c r="S9" s="15" t="s">
        <v>24</v>
      </c>
      <c r="T9" s="18" t="s">
        <v>25</v>
      </c>
      <c r="U9" s="18" t="s">
        <v>26</v>
      </c>
    </row>
    <row r="10" spans="1:21" s="9" customFormat="1" ht="43.5" x14ac:dyDescent="0.5">
      <c r="A10" s="15"/>
      <c r="B10" s="14" t="s">
        <v>38</v>
      </c>
      <c r="C10" s="15">
        <v>1</v>
      </c>
      <c r="D10" s="15" t="s">
        <v>36</v>
      </c>
      <c r="E10" s="15"/>
      <c r="F10" s="15" t="s">
        <v>21</v>
      </c>
      <c r="G10" s="16" t="s">
        <v>32</v>
      </c>
      <c r="H10" s="16"/>
      <c r="I10" s="16"/>
      <c r="J10" s="16"/>
      <c r="K10" s="14" t="s">
        <v>39</v>
      </c>
      <c r="L10" s="15"/>
      <c r="M10" s="18">
        <v>1500</v>
      </c>
      <c r="N10" s="15"/>
      <c r="O10" s="15"/>
      <c r="P10" s="15"/>
      <c r="Q10" s="19">
        <v>1500</v>
      </c>
      <c r="R10" s="19">
        <v>1500</v>
      </c>
      <c r="S10" s="15" t="s">
        <v>24</v>
      </c>
      <c r="T10" s="18" t="s">
        <v>25</v>
      </c>
      <c r="U10" s="18" t="s">
        <v>26</v>
      </c>
    </row>
    <row r="11" spans="1:21" s="9" customFormat="1" ht="43.5" x14ac:dyDescent="0.5">
      <c r="A11" s="15"/>
      <c r="B11" s="14" t="s">
        <v>40</v>
      </c>
      <c r="C11" s="15">
        <v>1</v>
      </c>
      <c r="D11" s="15" t="s">
        <v>36</v>
      </c>
      <c r="E11" s="15"/>
      <c r="F11" s="15" t="s">
        <v>21</v>
      </c>
      <c r="G11" s="16" t="s">
        <v>32</v>
      </c>
      <c r="H11" s="16"/>
      <c r="I11" s="16"/>
      <c r="J11" s="16"/>
      <c r="K11" s="14" t="s">
        <v>41</v>
      </c>
      <c r="L11" s="15"/>
      <c r="M11" s="18">
        <v>12000</v>
      </c>
      <c r="N11" s="15"/>
      <c r="O11" s="15"/>
      <c r="P11" s="15"/>
      <c r="Q11" s="19">
        <v>12000</v>
      </c>
      <c r="R11" s="19">
        <v>12000</v>
      </c>
      <c r="S11" s="15" t="s">
        <v>24</v>
      </c>
      <c r="T11" s="18" t="s">
        <v>25</v>
      </c>
      <c r="U11" s="18" t="s">
        <v>26</v>
      </c>
    </row>
    <row r="12" spans="1:21" s="9" customFormat="1" ht="43.5" x14ac:dyDescent="0.5">
      <c r="A12" s="15"/>
      <c r="B12" s="14" t="s">
        <v>42</v>
      </c>
      <c r="C12" s="15">
        <v>12</v>
      </c>
      <c r="D12" s="15" t="s">
        <v>36</v>
      </c>
      <c r="E12" s="15"/>
      <c r="F12" s="15" t="s">
        <v>21</v>
      </c>
      <c r="G12" s="16" t="s">
        <v>32</v>
      </c>
      <c r="H12" s="16"/>
      <c r="I12" s="16"/>
      <c r="J12" s="16"/>
      <c r="K12" s="14" t="s">
        <v>43</v>
      </c>
      <c r="L12" s="15">
        <v>12</v>
      </c>
      <c r="M12" s="18">
        <v>12733</v>
      </c>
      <c r="N12" s="15"/>
      <c r="O12" s="15"/>
      <c r="P12" s="15"/>
      <c r="Q12" s="19">
        <f>L12*M12</f>
        <v>152796</v>
      </c>
      <c r="R12" s="19">
        <v>152796</v>
      </c>
      <c r="S12" s="15" t="s">
        <v>24</v>
      </c>
      <c r="T12" s="18" t="s">
        <v>25</v>
      </c>
      <c r="U12" s="18" t="s">
        <v>26</v>
      </c>
    </row>
    <row r="13" spans="1:21" s="9" customFormat="1" ht="43.5" x14ac:dyDescent="0.5">
      <c r="A13" s="15"/>
      <c r="B13" s="14" t="s">
        <v>44</v>
      </c>
      <c r="C13" s="15">
        <v>12</v>
      </c>
      <c r="D13" s="15" t="s">
        <v>36</v>
      </c>
      <c r="E13" s="15"/>
      <c r="F13" s="15" t="s">
        <v>21</v>
      </c>
      <c r="G13" s="16" t="s">
        <v>32</v>
      </c>
      <c r="H13" s="16"/>
      <c r="I13" s="16"/>
      <c r="J13" s="16"/>
      <c r="K13" s="14" t="s">
        <v>43</v>
      </c>
      <c r="L13" s="15">
        <v>12</v>
      </c>
      <c r="M13" s="18">
        <v>600</v>
      </c>
      <c r="N13" s="15"/>
      <c r="O13" s="15"/>
      <c r="P13" s="15"/>
      <c r="Q13" s="19">
        <f>L13*M13</f>
        <v>7200</v>
      </c>
      <c r="R13" s="19">
        <v>7200</v>
      </c>
      <c r="S13" s="15" t="s">
        <v>24</v>
      </c>
      <c r="T13" s="18" t="s">
        <v>25</v>
      </c>
      <c r="U13" s="18" t="s">
        <v>26</v>
      </c>
    </row>
    <row r="14" spans="1:21" s="9" customFormat="1" ht="43.5" x14ac:dyDescent="0.5">
      <c r="A14" s="14" t="s">
        <v>45</v>
      </c>
      <c r="B14" s="14" t="s">
        <v>46</v>
      </c>
      <c r="C14" s="15">
        <v>1</v>
      </c>
      <c r="D14" s="15" t="s">
        <v>47</v>
      </c>
      <c r="E14" s="15"/>
      <c r="F14" s="15" t="s">
        <v>21</v>
      </c>
      <c r="G14" s="16"/>
      <c r="H14" s="16"/>
      <c r="I14" s="16"/>
      <c r="J14" s="16" t="s">
        <v>22</v>
      </c>
      <c r="K14" s="14" t="s">
        <v>48</v>
      </c>
      <c r="L14" s="15"/>
      <c r="M14" s="18">
        <v>300000</v>
      </c>
      <c r="N14" s="15"/>
      <c r="O14" s="15"/>
      <c r="P14" s="15"/>
      <c r="Q14" s="19">
        <f>M14</f>
        <v>300000</v>
      </c>
      <c r="R14" s="19">
        <f>SUM(Q14:Q15)</f>
        <v>500000</v>
      </c>
      <c r="S14" s="15" t="s">
        <v>24</v>
      </c>
      <c r="T14" s="18" t="s">
        <v>25</v>
      </c>
      <c r="U14" s="18" t="s">
        <v>26</v>
      </c>
    </row>
    <row r="15" spans="1:21" s="9" customFormat="1" ht="43.5" x14ac:dyDescent="0.5">
      <c r="A15" s="14"/>
      <c r="B15" s="14"/>
      <c r="C15" s="15"/>
      <c r="D15" s="15"/>
      <c r="E15" s="15"/>
      <c r="F15" s="15"/>
      <c r="G15" s="16"/>
      <c r="H15" s="16"/>
      <c r="I15" s="16"/>
      <c r="J15" s="16"/>
      <c r="K15" s="14" t="s">
        <v>49</v>
      </c>
      <c r="L15" s="15"/>
      <c r="M15" s="18">
        <v>200000</v>
      </c>
      <c r="N15" s="15"/>
      <c r="O15" s="15"/>
      <c r="P15" s="15"/>
      <c r="Q15" s="19">
        <f>M15</f>
        <v>200000</v>
      </c>
      <c r="R15" s="19"/>
      <c r="S15" s="15" t="s">
        <v>24</v>
      </c>
      <c r="T15" s="18" t="s">
        <v>25</v>
      </c>
      <c r="U15" s="18" t="s">
        <v>26</v>
      </c>
    </row>
    <row r="16" spans="1:21" s="9" customFormat="1" ht="22.5" thickBot="1" x14ac:dyDescent="0.55000000000000004">
      <c r="G16" s="21"/>
      <c r="H16" s="21"/>
      <c r="I16" s="21"/>
      <c r="J16" s="21"/>
      <c r="L16" s="22"/>
      <c r="M16" s="23"/>
      <c r="N16" s="22"/>
      <c r="O16" s="22"/>
      <c r="P16" s="22"/>
      <c r="Q16" s="24" t="s">
        <v>50</v>
      </c>
      <c r="R16" s="25">
        <f>SUM(R4:R15)</f>
        <v>764071</v>
      </c>
    </row>
    <row r="17" spans="1:21" ht="24.75" thickTop="1" x14ac:dyDescent="0.55000000000000004"/>
    <row r="18" spans="1:21" x14ac:dyDescent="0.55000000000000004">
      <c r="A18" s="31" t="s">
        <v>51</v>
      </c>
      <c r="B18" s="31"/>
      <c r="C18" s="31"/>
      <c r="D18" s="31"/>
      <c r="E18" s="32"/>
      <c r="F18" s="32"/>
      <c r="G18" s="32"/>
      <c r="H18" s="33"/>
      <c r="I18" s="33"/>
      <c r="J18" s="33"/>
      <c r="L18" s="34"/>
      <c r="M18" s="34"/>
      <c r="N18" s="34"/>
      <c r="O18" s="34"/>
      <c r="P18" s="34"/>
      <c r="Q18" s="35" t="s">
        <v>52</v>
      </c>
      <c r="R18" s="35"/>
      <c r="S18" s="35"/>
      <c r="T18" s="35"/>
      <c r="U18" s="35"/>
    </row>
    <row r="19" spans="1:21" x14ac:dyDescent="0.55000000000000004">
      <c r="A19" s="31" t="s">
        <v>53</v>
      </c>
      <c r="B19" s="31"/>
      <c r="C19" s="31"/>
      <c r="D19" s="31"/>
      <c r="E19" s="32"/>
      <c r="F19" s="32"/>
      <c r="G19" s="32"/>
      <c r="H19" s="27"/>
      <c r="I19" s="27"/>
      <c r="J19" s="27"/>
      <c r="L19" s="34"/>
      <c r="M19" s="34"/>
      <c r="N19" s="34"/>
      <c r="O19" s="34"/>
      <c r="P19" s="34"/>
      <c r="Q19" s="35" t="s">
        <v>54</v>
      </c>
      <c r="R19" s="35"/>
      <c r="S19" s="35"/>
      <c r="T19" s="35"/>
      <c r="U19" s="35"/>
    </row>
    <row r="20" spans="1:21" x14ac:dyDescent="0.55000000000000004">
      <c r="A20" s="31" t="s">
        <v>55</v>
      </c>
      <c r="B20" s="31"/>
      <c r="C20" s="31"/>
      <c r="D20" s="31"/>
      <c r="E20" s="32"/>
      <c r="F20" s="32"/>
      <c r="G20" s="32"/>
      <c r="H20" s="27"/>
      <c r="I20" s="27"/>
      <c r="J20" s="27"/>
      <c r="L20" s="34"/>
      <c r="M20" s="34"/>
      <c r="N20" s="34"/>
      <c r="O20" s="34"/>
      <c r="P20" s="34"/>
      <c r="Q20" s="35" t="s">
        <v>56</v>
      </c>
      <c r="R20" s="35"/>
      <c r="S20" s="35"/>
      <c r="T20" s="35"/>
      <c r="U20" s="35"/>
    </row>
  </sheetData>
  <mergeCells count="25">
    <mergeCell ref="A20:D20"/>
    <mergeCell ref="Q20:U20"/>
    <mergeCell ref="S2:S3"/>
    <mergeCell ref="T2:T3"/>
    <mergeCell ref="U2:U3"/>
    <mergeCell ref="A18:D18"/>
    <mergeCell ref="Q18:U18"/>
    <mergeCell ref="A19:D19"/>
    <mergeCell ref="Q19:U19"/>
    <mergeCell ref="M2:M3"/>
    <mergeCell ref="N2:N3"/>
    <mergeCell ref="O2:O3"/>
    <mergeCell ref="P2:P3"/>
    <mergeCell ref="Q2:Q3"/>
    <mergeCell ref="R2:R3"/>
    <mergeCell ref="A1:U1"/>
    <mergeCell ref="A2:A3"/>
    <mergeCell ref="B2:B3"/>
    <mergeCell ref="C2:C3"/>
    <mergeCell ref="D2:D3"/>
    <mergeCell ref="E2:E3"/>
    <mergeCell ref="F2:F3"/>
    <mergeCell ref="G2:J2"/>
    <mergeCell ref="K2:K3"/>
    <mergeCell ref="L2:L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สาคร</vt:lpstr>
      <vt:lpstr>สาคร!Print_Titles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DOC_BOSS</dc:creator>
  <cp:lastModifiedBy>DOC_BOSS</cp:lastModifiedBy>
  <dcterms:created xsi:type="dcterms:W3CDTF">2020-10-07T08:32:34Z</dcterms:created>
  <dcterms:modified xsi:type="dcterms:W3CDTF">2020-10-07T08:32:51Z</dcterms:modified>
</cp:coreProperties>
</file>